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calcChain.xml><?xml version="1.0" encoding="utf-8"?>
<calcChain xmlns="http://schemas.openxmlformats.org/spreadsheetml/2006/main">
  <c r="L4" i="1" l="1"/>
  <c r="L3" i="1"/>
  <c r="L2" i="1"/>
</calcChain>
</file>

<file path=xl/sharedStrings.xml><?xml version="1.0" encoding="utf-8"?>
<sst xmlns="http://schemas.openxmlformats.org/spreadsheetml/2006/main" count="407" uniqueCount="407">
  <si>
    <t>№</t>
  </si>
  <si>
    <t>КОД</t>
  </si>
  <si>
    <t>Штрих-код</t>
  </si>
  <si>
    <t>Наименование</t>
  </si>
  <si>
    <t>Количество</t>
  </si>
  <si>
    <t>заказ (шт)</t>
  </si>
  <si>
    <t>ОПТ 1</t>
  </si>
  <si>
    <t>ОПТ 2</t>
  </si>
  <si>
    <r>
      <t xml:space="preserve">В наличии </t>
    </r>
    <r>
      <rPr>
        <sz val="11"/>
        <color indexed="8"/>
        <rFont val="Calibri"/>
        <family val="2"/>
        <charset val="204"/>
      </rPr>
      <t>(шт)</t>
    </r>
  </si>
  <si>
    <t>Цена</t>
  </si>
  <si>
    <t>Сумма</t>
  </si>
  <si>
    <t>ОПТ MAX</t>
  </si>
  <si>
    <t>Ссылка на товар</t>
  </si>
  <si>
    <t>ОПТ МАХ</t>
  </si>
  <si>
    <t>Раздел</t>
  </si>
  <si>
    <t>Адрес: м. Люблино, Тихорецкий бульвар д. 1, ТЯК Москва, здание Технолайн, ряд В-84.</t>
  </si>
  <si>
    <t>Для заказа по прайсу Вы можете указать необходимое количество в столбце "заказ (шт)" и отправить заполненный прайс Вашему персональному менеджеру по номеру 
+7 (964) 644-9047 или на почту Info@saffa.ru</t>
  </si>
  <si>
    <t>Прайс-лист "Remax" от 30.05.2024</t>
  </si>
  <si>
    <t>1</t>
  </si>
  <si>
    <t>00-000000000000456</t>
  </si>
  <si>
    <t>6971278727808</t>
  </si>
  <si>
    <t>Наушники и гарнитуры</t>
  </si>
  <si>
    <t>Ссылка на товар</t>
  </si>
  <si>
    <t>Беспроводные наушники  Proda PD-BT230, Bluetooth, белый</t>
  </si>
  <si>
    <t>4</t>
  </si>
  <si>
    <t>2</t>
  </si>
  <si>
    <t>00-000000000000458</t>
  </si>
  <si>
    <t>6971278727809</t>
  </si>
  <si>
    <t>Наушники и гарнитуры</t>
  </si>
  <si>
    <t>Ссылка на товар</t>
  </si>
  <si>
    <t>Беспроводные наушники  Proda PD-BT430 Pro, Bluetooth, белый</t>
  </si>
  <si>
    <t>0</t>
  </si>
  <si>
    <t>3</t>
  </si>
  <si>
    <t>00-000000000000457</t>
  </si>
  <si>
    <t>6971278727807</t>
  </si>
  <si>
    <t>Наушники и гарнитуры</t>
  </si>
  <si>
    <t>Ссылка на товар</t>
  </si>
  <si>
    <t>Беспроводные наушники  Proda PD-BT533N Pro, Bluetooth, белый</t>
  </si>
  <si>
    <t>2</t>
  </si>
  <si>
    <t>4</t>
  </si>
  <si>
    <t>00-000000000000459</t>
  </si>
  <si>
    <t>6954851220459</t>
  </si>
  <si>
    <t>Зарядные устройства / Сетевые зарядные устройства</t>
  </si>
  <si>
    <t>Ссылка на товар</t>
  </si>
  <si>
    <t>Зарядное устройство REMAX Dofon Series RP-U100 USB+2*USB-C, 3A, 65W, белый</t>
  </si>
  <si>
    <t>0</t>
  </si>
  <si>
    <t>5</t>
  </si>
  <si>
    <t>00-000000000000473</t>
  </si>
  <si>
    <t>6954851202486</t>
  </si>
  <si>
    <t>Защитные стекла</t>
  </si>
  <si>
    <t>Ссылка на товар</t>
  </si>
  <si>
    <t>Защитное стекло REMAX GL-27 Medicine Glass Privacy для iPhone 12 Pro 6.1", Антишпион</t>
  </si>
  <si>
    <t>230</t>
  </si>
  <si>
    <t>6</t>
  </si>
  <si>
    <t>00-000000000000472</t>
  </si>
  <si>
    <t>6954851202493</t>
  </si>
  <si>
    <t>Защитные стекла</t>
  </si>
  <si>
    <t>Ссылка на товар</t>
  </si>
  <si>
    <t>Защитное стекло REMAX GL-27 Medicine Glass Privacy для iPhone 12 Pro Max 6.7, Антишпион</t>
  </si>
  <si>
    <t>230</t>
  </si>
  <si>
    <t>7</t>
  </si>
  <si>
    <t>00-000000000000467</t>
  </si>
  <si>
    <t>6954851201755</t>
  </si>
  <si>
    <t>Защитные стекла</t>
  </si>
  <si>
    <t>Ссылка на товар</t>
  </si>
  <si>
    <t>Защитное стекло REMAX GL-27 Medicine Glass Privacy для iPhone 13 Pro Max 6.7"/ iphone 14 Plus 6.7", Антишпион</t>
  </si>
  <si>
    <t>162</t>
  </si>
  <si>
    <t>8</t>
  </si>
  <si>
    <t>00-000000000000466</t>
  </si>
  <si>
    <t>6954851201731</t>
  </si>
  <si>
    <t>Защитные стекла</t>
  </si>
  <si>
    <t>Ссылка на товар</t>
  </si>
  <si>
    <t>Защитное стекло REMAX GL-27 Medicine Glass Privacy для iPhone 13/13 Pro 6.1"/ iPhone 14 6.1", Антишпион</t>
  </si>
  <si>
    <t>150</t>
  </si>
  <si>
    <t>9</t>
  </si>
  <si>
    <t>00-000000000000465</t>
  </si>
  <si>
    <t>6954851201748</t>
  </si>
  <si>
    <t>Защитные стекла</t>
  </si>
  <si>
    <t>Ссылка на товар</t>
  </si>
  <si>
    <t>Защитное стекло REMAX GL-27 Medicine Glass Privacy для iPhone 14 Pro 6.1", Антишпион</t>
  </si>
  <si>
    <t>78</t>
  </si>
  <si>
    <t>10</t>
  </si>
  <si>
    <t>00-000000000000464</t>
  </si>
  <si>
    <t>6954851201762</t>
  </si>
  <si>
    <t>Защитные стекла</t>
  </si>
  <si>
    <t>Ссылка на товар</t>
  </si>
  <si>
    <t>Защитное стекло REMAX GL-27 Medicine Glass Privacy для iPhone 14 Pro Max 6.7", Антишпион</t>
  </si>
  <si>
    <t>26</t>
  </si>
  <si>
    <t>11</t>
  </si>
  <si>
    <t>00-000000000000578</t>
  </si>
  <si>
    <t>6954851215011</t>
  </si>
  <si>
    <t>Защитные стекла</t>
  </si>
  <si>
    <t>Ссылка на товар</t>
  </si>
  <si>
    <t>Защитное стекло REMAX GL-27 Medicine Glass Privacy для iPhone 15 6.1", Антишпион</t>
  </si>
  <si>
    <t>28</t>
  </si>
  <si>
    <t>12</t>
  </si>
  <si>
    <t>00-000000000000471</t>
  </si>
  <si>
    <t>6954851215028</t>
  </si>
  <si>
    <t>Защитные стекла</t>
  </si>
  <si>
    <t>Ссылка на товар</t>
  </si>
  <si>
    <t>Защитное стекло REMAX GL-27 Medicine Glass Privacy для iPhone 15 Pro 6.1", Антишпион</t>
  </si>
  <si>
    <t>28</t>
  </si>
  <si>
    <t>13</t>
  </si>
  <si>
    <t>00-000000000000469</t>
  </si>
  <si>
    <t>6954851215073</t>
  </si>
  <si>
    <t>Защитные стекла</t>
  </si>
  <si>
    <t>Ссылка на товар</t>
  </si>
  <si>
    <t>Защитное стекло REMAX GL-27 Medicine Glass Privacy для iPhone 15 Pro Max 6.7", Антишпион</t>
  </si>
  <si>
    <t>27</t>
  </si>
  <si>
    <t>14</t>
  </si>
  <si>
    <t>УТ-00011082</t>
  </si>
  <si>
    <t>6972174153841</t>
  </si>
  <si>
    <t>Защитные стекла</t>
  </si>
  <si>
    <t>Ссылка на товар</t>
  </si>
  <si>
    <t>Защитное стекло REMAX GL-27 Medicine Glass для iPhone 12 Pro Max 6.7", прозрачный+черная рамка, Asahi glass</t>
  </si>
  <si>
    <t>104</t>
  </si>
  <si>
    <t>15</t>
  </si>
  <si>
    <t>УТ-00011081</t>
  </si>
  <si>
    <t>6972174153834</t>
  </si>
  <si>
    <t>Защитные стекла</t>
  </si>
  <si>
    <t>Ссылка на товар</t>
  </si>
  <si>
    <t>Защитное стекло REMAX GL-27 Medicine Glass для iPhone 12/12 Pro 6.1", прозрачный+черная рамка, Asahi glass</t>
  </si>
  <si>
    <t>70</t>
  </si>
  <si>
    <t>16</t>
  </si>
  <si>
    <t>УТ-00012244</t>
  </si>
  <si>
    <t>6954851223269</t>
  </si>
  <si>
    <t>Защитные стекла</t>
  </si>
  <si>
    <t>Ссылка на товар</t>
  </si>
  <si>
    <t>Защитное стекло REMAX GL-27 Medicine Glass для iPhone 13 Pro Max 6.7"/ iphone 14 Plus 6.7", прозрачный+черная рамка, Asa</t>
  </si>
  <si>
    <t>11</t>
  </si>
  <si>
    <t>17</t>
  </si>
  <si>
    <t>УТ-00012243</t>
  </si>
  <si>
    <t>6954851233404</t>
  </si>
  <si>
    <t>Защитные стекла</t>
  </si>
  <si>
    <t>Ссылка на товар</t>
  </si>
  <si>
    <t>Защитное стекло REMAX GL-27 Medicine Glass для iPhone 13/13 Pro 6.1"/ iPhone 14 6.1", прозрачный+черная рамка, Asahi gla</t>
  </si>
  <si>
    <t>0</t>
  </si>
  <si>
    <t>18</t>
  </si>
  <si>
    <t>УТ-00012504</t>
  </si>
  <si>
    <t>6954851201229</t>
  </si>
  <si>
    <t>Защитные стекла</t>
  </si>
  <si>
    <t>Ссылка на товар</t>
  </si>
  <si>
    <t>Защитное стекло REMAX GL-27 Medicine Glass для iPhone 14 Pro 6.1", прозрачный+черная рамка, Asahi glass</t>
  </si>
  <si>
    <t>30</t>
  </si>
  <si>
    <t>19</t>
  </si>
  <si>
    <t>УТ-00012505</t>
  </si>
  <si>
    <t>6954851201212</t>
  </si>
  <si>
    <t>Защитные стекла</t>
  </si>
  <si>
    <t>Ссылка на товар</t>
  </si>
  <si>
    <t>Защитное стекло REMAX GL-27 Medicine Glass для iPhone 14 Pro Max 6.7", прозрачный+черная рамка, Asahi glass</t>
  </si>
  <si>
    <t>278</t>
  </si>
  <si>
    <t>20</t>
  </si>
  <si>
    <t>00-000000000000577</t>
  </si>
  <si>
    <t>6954851210153</t>
  </si>
  <si>
    <t>Защитные стекла</t>
  </si>
  <si>
    <t>Ссылка на товар</t>
  </si>
  <si>
    <t>Защитное стекло REMAX GL-27 Medicine Glass для iPhone 15 6.1", прозрачный+черная рамка, Asahi glass</t>
  </si>
  <si>
    <t>20</t>
  </si>
  <si>
    <t>21</t>
  </si>
  <si>
    <t>00-000000000000470</t>
  </si>
  <si>
    <t>6954851210160</t>
  </si>
  <si>
    <t>Защитные стекла</t>
  </si>
  <si>
    <t>Ссылка на товар</t>
  </si>
  <si>
    <t>Защитное стекло REMAX GL-27 Medicine Glass для iPhone 15 Pro 6.1", прозрачный+черная рамка, Asahi glass</t>
  </si>
  <si>
    <t>4</t>
  </si>
  <si>
    <t>22</t>
  </si>
  <si>
    <t>00-000000000000468</t>
  </si>
  <si>
    <t>6954851210184</t>
  </si>
  <si>
    <t>Защитные стекла</t>
  </si>
  <si>
    <t>Ссылка на товар</t>
  </si>
  <si>
    <t>Защитное стекло REMAX GL-27 Medicine Glass для iPhone 15 Pro Max 6.7", прозрачный+черная рамка, Asahi glass</t>
  </si>
  <si>
    <t>23</t>
  </si>
  <si>
    <t>23</t>
  </si>
  <si>
    <t>УТ-00002850</t>
  </si>
  <si>
    <t>6954851279631</t>
  </si>
  <si>
    <t>Защитные стекла</t>
  </si>
  <si>
    <t>Ссылка на товар</t>
  </si>
  <si>
    <t>Защитное стекло REMAX GL-27 Medicine Glass для iPhone X/XS/11 Pro, прозрачный+черная рамка, Asahi glass</t>
  </si>
  <si>
    <t>27</t>
  </si>
  <si>
    <t>24</t>
  </si>
  <si>
    <t>УТ-00002848</t>
  </si>
  <si>
    <t>6954851293163</t>
  </si>
  <si>
    <t>Защитные стекла</t>
  </si>
  <si>
    <t>Ссылка на товар</t>
  </si>
  <si>
    <t>Защитное стекло REMAX GL-27 Medicine Glass для iPhone XR/11, прозрачный+черная рамка, Asahi glass</t>
  </si>
  <si>
    <t>12</t>
  </si>
  <si>
    <t>25</t>
  </si>
  <si>
    <t>УТ-00002849</t>
  </si>
  <si>
    <t>6954851293170</t>
  </si>
  <si>
    <t>Защитные стекла</t>
  </si>
  <si>
    <t>Ссылка на товар</t>
  </si>
  <si>
    <t>Защитное стекло REMAX GL-27 Medicine Glass для iPhone XS Max/11 Pro Max, прозрачный+черная рамка, Asahi glass</t>
  </si>
  <si>
    <t>0</t>
  </si>
  <si>
    <t>26</t>
  </si>
  <si>
    <t>00-000000000000462</t>
  </si>
  <si>
    <t>6954851225720</t>
  </si>
  <si>
    <t>Защитные стекла</t>
  </si>
  <si>
    <t>Ссылка на товар</t>
  </si>
  <si>
    <t>Защитное стекло REMAX GL-59 на заднюю камеру для iPhone 13 6.1 Pro/6.7 Pro, прозрачный</t>
  </si>
  <si>
    <t>7</t>
  </si>
  <si>
    <t>27</t>
  </si>
  <si>
    <t>00-000000000000463</t>
  </si>
  <si>
    <t>6954851225690</t>
  </si>
  <si>
    <t>Защитные стекла</t>
  </si>
  <si>
    <t>Ссылка на товар</t>
  </si>
  <si>
    <t>Защитное стекло REMAX GL-59 на заднюю камеру для iPhone 13 Mini 5.4/iPhone 13 6.1, прозрачный</t>
  </si>
  <si>
    <t>0</t>
  </si>
  <si>
    <t>28</t>
  </si>
  <si>
    <t>00-000000000000460</t>
  </si>
  <si>
    <t>6954851203261</t>
  </si>
  <si>
    <t>Защитные стекла</t>
  </si>
  <si>
    <t>Ссылка на товар</t>
  </si>
  <si>
    <t>Защитное стекло REMAX GL-59 на заднюю камеру для iPhone 14 Pro/14 Pro Max 6.7", прозрачный</t>
  </si>
  <si>
    <t>0</t>
  </si>
  <si>
    <t>29</t>
  </si>
  <si>
    <t>00-000000000000461</t>
  </si>
  <si>
    <t>6954851203223</t>
  </si>
  <si>
    <t>Защитные стекла</t>
  </si>
  <si>
    <t>Ссылка на товар</t>
  </si>
  <si>
    <t>Защитное стекло REMAX GL-59 на заднюю камеру для iPhone 14/14 Plus 6.7", прозрачный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</si>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</sst>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5" fillId="3" borderId="10"/>
  </cellStyleXfs>
  <cellXfs count="2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3" borderId="10" xfId="0" applyAlignment="1" applyProtection="1">
      <alignment horizontal="left" vertical="top" wrapText="1"/>
    </xf>
    <xf numFmtId="0" fontId="7" fillId="0" borderId="10" xfId="19" applyFont="1" applyAlignment="1" applyProtection="1">
      <alignment horizontal="center" vertical="center" wrapText="1"/>
    </xf>
    <xf numFmtId="0" fontId="8" fillId="0" borderId="10" xfId="20" applyFont="1" applyAlignment="1" applyProtection="1">
      <alignment horizontal="center" vertical="center" wrapText="1"/>
    </xf>
    <xf numFmtId="0" fontId="9" fillId="0" borderId="10" xfId="21" applyFont="1" applyAlignment="1" applyProtection="1">
      <alignment horizontal="center" vertical="center" wrapText="1"/>
    </xf>
    <xf numFmtId="0" fontId="0" fillId="0" borderId="10" xfId="22" applyAlignment="1" applyProtection="1">
      <alignment horizontal="right" vertical="top" wrapText="1"/>
    </xf>
    <xf numFmtId="0" fontId="0" fillId="0" borderId="10" xfId="23" applyAlignment="1" applyProtection="1">
      <alignment horizontal="right" vertical="top" wrapText="1"/>
    </xf>
    <xf numFmtId="0" fontId="0" fillId="0" borderId="10" xfId="24" applyAlignment="1" applyProtection="1">
      <alignment horizontal="right" vertical="top" wrapText="1"/>
    </xf>
  </cellXfs>
  <cellStyles count="2">
    <cellStyle name="Обычный" xfId="0" builtinId="0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tpl_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57150</xdr:rowOff>
    </xdr:from>
    <xdr:to>
      <xdr:col>2</xdr:col>
      <xdr:colOff>914400</xdr:colOff>
      <xdr:row>3</xdr:row>
      <xdr:rowOff>166081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516345A0-21E3-4FBE-8B93-93C20F4CA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47650"/>
          <a:ext cx="1952625" cy="4899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3" Type="http://schemas.openxmlformats.org/officeDocument/2006/relationships/hyperlink" Target="https://saffa.ru/catalog/naushniki_i_garnitury/besprovodnye_naushniki_proda_pd_bt230_bluetooth_belyy/" TargetMode="External"/><Relationship Id="rId4" Type="http://schemas.openxmlformats.org/officeDocument/2006/relationships/hyperlink" Target="https://saffa.ru/catalog/naushniki_i_garnitury/besprovodnye_naushniki_proda_pd_bt430_pro_bluetooth_belyy/" TargetMode="External"/><Relationship Id="rId5" Type="http://schemas.openxmlformats.org/officeDocument/2006/relationships/hyperlink" Target="https://saffa.ru/catalog/naushniki_i_garnitury/besprovodnye_naushniki_proda_pd_bt533n_pro_bluetooth_belyy/" TargetMode="External"/><Relationship Id="rId6" Type="http://schemas.openxmlformats.org/officeDocument/2006/relationships/hyperlink" Target="https://saffa.ru/catalog/zaryadnye_ustroystva/setevye_zaryadnye_ustroystva/zaryadnoe_ustroystvo_remax_dofon_series_rp_u100_usb_2_usb_c_3a_65w_belyy/" TargetMode="External"/><Relationship Id="rId7" Type="http://schemas.openxmlformats.org/officeDocument/2006/relationships/hyperlink" Target="https://saffa.ru/catalog/zashchitnye_stekla/zashchitnoe_steklo_remax_gl_27_medicine_glass_privacy_dlya_iphone_12_pro_6_1_antishpion/" TargetMode="External"/><Relationship Id="rId8" Type="http://schemas.openxmlformats.org/officeDocument/2006/relationships/hyperlink" Target="https://saffa.ru/catalog/zashchitnye_stekla/zashchitnoe_steklo_remax_gl_27_medicine_glass_privacy_dlya_iphone_12_pro_max_6_7_antishpion/" TargetMode="External"/><Relationship Id="rId9" Type="http://schemas.openxmlformats.org/officeDocument/2006/relationships/hyperlink" Target="https://saffa.ru/catalog/zashchitnye_stekla/zashchitnoe_steklo_remax_gl_27_medicine_glass_privacy_dlya_iphone_13_pro_max_6_7_iphone_14_plus_6_7_/" TargetMode="External"/><Relationship Id="rId10" Type="http://schemas.openxmlformats.org/officeDocument/2006/relationships/hyperlink" Target="https://saffa.ru/catalog/zashchitnye_stekla/zashchitnoe_steklo_remax_gl_27_medicine_glass_privacy_dlya_iphone_13_13_pro_6_1_iphone_14_6_1_prozra/" TargetMode="External"/><Relationship Id="rId11" Type="http://schemas.openxmlformats.org/officeDocument/2006/relationships/hyperlink" Target="https://saffa.ru/catalog/zashchitnye_stekla/zashchitnoe_steklo_remax_gl_27_medicine_glass_privacy_dlya_iphone_14_pro_6_1_prozrachnyy_chernaya_ra/" TargetMode="External"/><Relationship Id="rId12" Type="http://schemas.openxmlformats.org/officeDocument/2006/relationships/hyperlink" Target="https://saffa.ru/catalog/zashchitnye_stekla/zashchitnoe_steklo_remax_gl_27_medicine_glass_privacy_dlya_iphone_14_pro_max_6_7_prozrachnyy_chernaya/" TargetMode="External"/><Relationship Id="rId13" Type="http://schemas.openxmlformats.org/officeDocument/2006/relationships/hyperlink" Target="https://saffa.ru/catalog/zashchitnye_stekla/zashchitnoe_steklo_remax_gl_27_medicine_glass_privacy_dlya_iphone_15_6_1_antishpion/" TargetMode="External"/><Relationship Id="rId14" Type="http://schemas.openxmlformats.org/officeDocument/2006/relationships/hyperlink" Target="https://saffa.ru/catalog/zashchitnye_stekla/zashchitnoe_steklo_remax_gl_27_medicine_glass_privacy_dlya_iphone_15_pro_6_1_antishpion/" TargetMode="External"/><Relationship Id="rId15" Type="http://schemas.openxmlformats.org/officeDocument/2006/relationships/hyperlink" Target="https://saffa.ru/catalog/zashchitnye_stekla/zashchitnoe_steklo_remax_gl_27_medicine_glass_privacy_dlya_iphone_15_pro_max_6_7_antishpion/" TargetMode="External"/><Relationship Id="rId16" Type="http://schemas.openxmlformats.org/officeDocument/2006/relationships/hyperlink" Target="https://saffa.ru/catalog/zashchitnye_stekla/zashchitnoe_steklo_remax_gl_27_medicine_glass_dlya_iphone_12_pro_max_6_7_chernyy_asahi_glass/" TargetMode="External"/><Relationship Id="rId17" Type="http://schemas.openxmlformats.org/officeDocument/2006/relationships/hyperlink" Target="https://saffa.ru/catalog/zashchitnye_stekla/zashchitnoe_steklo_remax_gl_27_medicine_glass_dlya_iphone_12_12_pro_6_1_chernyy_asahi_glass/" TargetMode="External"/><Relationship Id="rId18" Type="http://schemas.openxmlformats.org/officeDocument/2006/relationships/hyperlink" Target="https://saffa.ru/catalog/zashchitnye_stekla/zashchitnoe_steklo_remax_gl_27_medicine_glass_dlya_iphone_13_pro_max_6_7_chernyy_asahi_glass/" TargetMode="External"/><Relationship Id="rId19" Type="http://schemas.openxmlformats.org/officeDocument/2006/relationships/hyperlink" Target="https://saffa.ru/catalog/zashchitnye_stekla/zashchitnoe_steklo_remax_gl_27_medicine_glass_dlya_iphone_13_13_pro_6_1_chernyy_asahi_glass/" TargetMode="External"/><Relationship Id="rId20" Type="http://schemas.openxmlformats.org/officeDocument/2006/relationships/hyperlink" Target="https://saffa.ru/catalog/zashchitnye_stekla/zashchitnoe_steklo_remax_gl_27_medicine_glass_dlya_iphone_14_pro_6_1_chernyy_asahi_glass/" TargetMode="External"/><Relationship Id="rId21" Type="http://schemas.openxmlformats.org/officeDocument/2006/relationships/hyperlink" Target="https://saffa.ru/catalog/zashchitnye_stekla/zashchitnoe_steklo_remax_gl_27_medicine_glass_dlya_iphone_14_pro_max_6_7_chernyy_asahi_glass/" TargetMode="External"/><Relationship Id="rId22" Type="http://schemas.openxmlformats.org/officeDocument/2006/relationships/hyperlink" Target="https://saffa.ru/catalog/zashchitnye_stekla/zashchitnoe_steklo_remax_gl_27_medicine_glass_dlya_iphone_15_6_1_prozrachnyy_chernaya_ramka_asahi_gl/" TargetMode="External"/><Relationship Id="rId23" Type="http://schemas.openxmlformats.org/officeDocument/2006/relationships/hyperlink" Target="https://saffa.ru/catalog/zashchitnye_stekla/zashchitnoe_steklo_remax_gl_27_medicine_glass_dlya_iphone_15_pro_6_1_prozrachnyy_chernaya_ramka_asah/" TargetMode="External"/><Relationship Id="rId24" Type="http://schemas.openxmlformats.org/officeDocument/2006/relationships/hyperlink" Target="https://saffa.ru/catalog/zashchitnye_stekla/zashchitnoe_steklo_remax_gl_27_medicine_glass_dlya_iphone_15_pro_max_6_7_prozrachnyy_chernaya_ramka_/" TargetMode="External"/><Relationship Id="rId25" Type="http://schemas.openxmlformats.org/officeDocument/2006/relationships/hyperlink" Target="https://saffa.ru/catalog/zashchitnye_stekla/zashchitnoe_steklo_remax_gl_27_medicine_glass_dlya_iphone_x_chernyy_asahi_glass/" TargetMode="External"/><Relationship Id="rId26" Type="http://schemas.openxmlformats.org/officeDocument/2006/relationships/hyperlink" Target="https://saffa.ru/catalog/zashchitnye_stekla/zashchitnoe_steklo_remax_gl_27_medicine_glass_dlya_iphone_6_1_chernyy_asahi_glass/" TargetMode="External"/><Relationship Id="rId27" Type="http://schemas.openxmlformats.org/officeDocument/2006/relationships/hyperlink" Target="https://saffa.ru/catalog/zashchitnye_stekla/zashchitnoe_steklo_remax_gl_27_medicine_glass_dlya_iphone_6_5_chernyy_asahi_glass/" TargetMode="External"/><Relationship Id="rId28" Type="http://schemas.openxmlformats.org/officeDocument/2006/relationships/hyperlink" Target="https://saffa.ru/catalog/zashchitnye_stekla/zashchitnoe_steklo_remax_gl_59_na_zadnyuyu_kameru_dlya_iphone_13_6_1_pro_6_7_pro_prozrachnyy/" TargetMode="External"/><Relationship Id="rId29" Type="http://schemas.openxmlformats.org/officeDocument/2006/relationships/hyperlink" Target="https://saffa.ru/catalog/zashchitnye_stekla/zashchitnoe_steklo_remax_gl_59_na_zadnyuyu_kameru_dlya_iphone_13_mini_5_4_iphone_13_6_1_prozrachnyy/" TargetMode="External"/><Relationship Id="rId30" Type="http://schemas.openxmlformats.org/officeDocument/2006/relationships/hyperlink" Target="https://saffa.ru/catalog/zashchitnye_stekla/zashchitnoe_steklo_remax_gl_59_na_zadnyuyu_kameru_dlya_iphone_14_pro_14_pro_max_6_7_prozrachnyy/" TargetMode="External"/><Relationship Id="rId31" Type="http://schemas.openxmlformats.org/officeDocument/2006/relationships/hyperlink" Target="https://saffa.ru/catalog/zashchitnye_stekla/zashchitnoe_steklo_remax_gl_59_na_zadnyuyu_kameru_dlya_iphone_14_14_plus_6_7_prozrachny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N41"/>
  <sheetViews>
    <sheetView tabSelected="1" showRuler="0" zoomScaleNormal="100" workbookViewId="0">
      <pane ySplit="8" topLeftCell="A9" activePane="bottomLeft" state="frozen"/>
      <selection pane="bottomLeft" activeCell="A10" sqref="A10"/>
    </sheetView>
  </sheetViews>
  <sheetFormatPr defaultRowHeight="14.4" outlineLevelRow="1"/>
  <cols>
    <col min="1" max="1" width="6.28515625" customWidth="1"/>
    <col min="2" max="2" width="13.42578125" customWidth="1"/>
    <col min="3" max="3" width="16.7109375" customWidth="1"/>
    <col min="4" max="4" width="34.7109375" customWidth="1"/>
    <col min="5" max="5" width="16.7109375" customWidth="1"/>
    <col min="6" max="6" width="90.7109375" customWidth="1"/>
    <col min="7" max="14" width="10.7109375" customWidth="1"/>
    <col min="8" max="8" width="11.111111111111" customWidth="1"/>
    <col min="9" max="9" width="11.111111111111" customWidth="1"/>
    <col min="10" max="10" width="11.111111111111" customWidth="1"/>
    <col min="11" max="11" width="11.111111111111" customWidth="1"/>
    <col min="12" max="12" width="11.111111111111" customWidth="1"/>
    <col min="13" max="13" width="11.111111111111" customWidth="1"/>
    <col min="14" max="14" width="22.222222222222" customWidth="1"/>
  </cols>
  <sheetData>
    <row r="1" spans="1:14" ht="15" customHeight="1" x14ac:dyDescent="0.25">
      <c r="A1" s="12"/>
      <c r="B1" s="12"/>
      <c r="C1" s="12"/>
      <c r="D1" s="16" t="s">
        <v>15</v>
      </c>
      <c r="E1" s="16"/>
      <c r="F1" s="16"/>
      <c r="G1" s="6" t="s">
        <v>16</v>
      </c>
      <c r="H1" s="6"/>
      <c r="I1" s="6"/>
      <c r="J1" s="6"/>
      <c r="K1" s="6"/>
    </row>
    <row r="2" spans="1:14" ht="15" customHeight="1" x14ac:dyDescent="0.25">
      <c r="A2" s="12"/>
      <c r="B2" s="12"/>
      <c r="C2" s="12"/>
      <c r="D2" s="16"/>
      <c r="E2" s="16"/>
      <c r="F2" s="16"/>
      <c r="G2" s="6"/>
      <c r="H2" s="6"/>
      <c r="I2" s="6"/>
      <c r="J2" s="6"/>
      <c r="K2" s="6"/>
      <c r="L2" s="5" t="str">
        <f>CONCATENATE("Итого: ОПТ МАХ - ",SUM(L10:L1048576)," руб.")</f>
        <v>Итого: ОПТ МАХ - 0 руб.</v>
      </c>
      <c r="M2" s="5"/>
      <c r="N2" s="5"/>
    </row>
    <row r="3" spans="1:14" ht="15" customHeight="1" x14ac:dyDescent="0.25">
      <c r="A3" s="12"/>
      <c r="B3" s="12"/>
      <c r="C3" s="12"/>
      <c r="D3" s="16"/>
      <c r="E3" s="16"/>
      <c r="F3" s="16"/>
      <c r="G3" s="6"/>
      <c r="H3" s="6"/>
      <c r="I3" s="6"/>
      <c r="J3" s="6"/>
      <c r="K3" s="6"/>
      <c r="L3" s="5" t="str">
        <f>CONCATENATE("Итого: ОПТ 1 - ",SUM(M10:M1048576)," руб.")</f>
        <v>Итого: ОПТ 1 - 0 руб.</v>
      </c>
      <c r="M3" s="5"/>
      <c r="N3" s="5"/>
    </row>
    <row r="4" spans="1:14" ht="15" customHeight="1" x14ac:dyDescent="0.25">
      <c r="A4" s="12"/>
      <c r="B4" s="12"/>
      <c r="C4" s="12"/>
      <c r="D4" s="16"/>
      <c r="E4" s="16"/>
      <c r="F4" s="16"/>
      <c r="G4" s="6"/>
      <c r="H4" s="6"/>
      <c r="I4" s="6"/>
      <c r="J4" s="6"/>
      <c r="K4" s="6"/>
      <c r="L4" s="5" t="str">
        <f>CONCATENATE("Итого: ОПТ 2 - ",SUM(N10:N1048576)," руб.")</f>
        <v>Итого: ОПТ 2 - 0 руб.</v>
      </c>
      <c r="M4" s="5"/>
      <c r="N4" s="5"/>
    </row>
    <row r="5" spans="1:14" ht="15" customHeight="1" x14ac:dyDescent="0.25">
      <c r="A5" s="12"/>
      <c r="B5" s="12"/>
      <c r="C5" s="12"/>
      <c r="D5" s="16"/>
      <c r="E5" s="16"/>
      <c r="F5" s="16"/>
      <c r="G5" s="6"/>
      <c r="H5" s="6"/>
      <c r="I5" s="6"/>
      <c r="J5" s="6"/>
      <c r="K5" s="6"/>
    </row>
    <row r="6" spans="1:14" ht="15.75" customHeight="1" thickBot="1" x14ac:dyDescent="0.3">
      <c r="A6" s="13"/>
      <c r="B6" s="13"/>
      <c r="C6" s="13"/>
      <c r="D6" s="17"/>
      <c r="E6" s="17"/>
      <c r="F6" s="17"/>
      <c r="G6" s="7"/>
      <c r="H6" s="7"/>
      <c r="I6" s="7"/>
      <c r="J6" s="7"/>
      <c r="K6" s="7"/>
    </row>
    <row r="7" spans="1:14" ht="30.95" customHeight="1" x14ac:dyDescent="0.25">
      <c r="A7" s="14" t="s">
        <v>0</v>
      </c>
      <c r="B7" s="14" t="s">
        <v>1</v>
      </c>
      <c r="C7" s="14" t="s">
        <v>2</v>
      </c>
      <c r="D7" s="14" t="s">
        <v>14</v>
      </c>
      <c r="E7" s="14" t="s">
        <v>12</v>
      </c>
      <c r="F7" s="14" t="s">
        <v>3</v>
      </c>
      <c r="G7" s="8" t="s">
        <v>4</v>
      </c>
      <c r="H7" s="9"/>
      <c r="I7" s="10" t="s">
        <v>9</v>
      </c>
      <c r="J7" s="11"/>
      <c r="K7" s="9"/>
      <c r="L7" s="10" t="s">
        <v>10</v>
      </c>
      <c r="M7" s="11"/>
      <c r="N7" s="9"/>
    </row>
    <row r="8" spans="1:14" ht="30.95" customHeight="1" thickBot="1" x14ac:dyDescent="0.3">
      <c r="A8" s="15"/>
      <c r="B8" s="15"/>
      <c r="C8" s="15"/>
      <c r="D8" s="15"/>
      <c r="E8" s="15"/>
      <c r="F8" s="15"/>
      <c r="G8" s="3" t="s">
        <v>8</v>
      </c>
      <c r="H8" s="2" t="s">
        <v>5</v>
      </c>
      <c r="I8" s="1" t="s">
        <v>11</v>
      </c>
      <c r="J8" s="4" t="s">
        <v>6</v>
      </c>
      <c r="K8" s="2" t="s">
        <v>7</v>
      </c>
      <c r="L8" s="1" t="s">
        <v>13</v>
      </c>
      <c r="M8" s="4" t="s">
        <v>6</v>
      </c>
      <c r="N8" s="2" t="s">
        <v>7</v>
      </c>
    </row>
    <row r="9" spans="1:13" s="19" customFormat="1" ht="21" customHeight="1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customHeight="1">
      <c r="A10" t="s">
        <v>18</v>
      </c>
      <c r="B10" t="s">
        <v>19</v>
      </c>
      <c r="C10" t="s">
        <v>20</v>
      </c>
      <c r="D10" t="s">
        <v>21</v>
      </c>
      <c r="E10" s="21" t="s">
        <v>22</v>
      </c>
      <c r="F10" t="s">
        <v>23</v>
      </c>
      <c r="G10" s="22" t="s">
        <v>24</v>
      </c>
      <c r="H10">
        <v>0</v>
      </c>
      <c r="I10">
        <v>702</v>
      </c>
      <c r="J10">
        <v>658.13</v>
      </c>
      <c r="K10">
        <f>PRODUCT(H10,I10)</f>
      </c>
      <c r="L10">
        <f>PRODUCT(H10,J10)</f>
      </c>
      <c r="M10">
        <f>PRODUCT(H10,K10)</f>
      </c>
    </row>
    <row r="11" spans="1:13" customHeight="1">
      <c r="A11" t="s">
        <v>25</v>
      </c>
      <c r="B11" t="s">
        <v>26</v>
      </c>
      <c r="C11" t="s">
        <v>27</v>
      </c>
      <c r="D11" t="s">
        <v>28</v>
      </c>
      <c r="E11" s="21" t="s">
        <v>29</v>
      </c>
      <c r="F11" t="s">
        <v>30</v>
      </c>
      <c r="G11" s="22" t="s">
        <v>31</v>
      </c>
      <c r="H11">
        <v>0</v>
      </c>
      <c r="I11">
        <v>928.8</v>
      </c>
      <c r="J11">
        <v>870.75</v>
      </c>
      <c r="K11">
        <f>PRODUCT(H11,I11)</f>
      </c>
      <c r="L11">
        <f>PRODUCT(H11,J11)</f>
      </c>
      <c r="M11">
        <f>PRODUCT(H11,K11)</f>
      </c>
    </row>
    <row r="12" spans="1:13" customHeight="1">
      <c r="A12" t="s">
        <v>32</v>
      </c>
      <c r="B12" t="s">
        <v>33</v>
      </c>
      <c r="C12" t="s">
        <v>34</v>
      </c>
      <c r="D12" t="s">
        <v>35</v>
      </c>
      <c r="E12" s="21" t="s">
        <v>36</v>
      </c>
      <c r="F12" t="s">
        <v>37</v>
      </c>
      <c r="G12" s="22" t="s">
        <v>38</v>
      </c>
      <c r="H12">
        <v>0</v>
      </c>
      <c r="I12">
        <v>1468.8</v>
      </c>
      <c r="J12">
        <v>1377</v>
      </c>
      <c r="K12">
        <f>PRODUCT(H12,I12)</f>
      </c>
      <c r="L12">
        <f>PRODUCT(H12,J12)</f>
      </c>
      <c r="M12">
        <f>PRODUCT(H12,K12)</f>
      </c>
    </row>
    <row r="13" spans="1:13" customHeight="1">
      <c r="A13" t="s">
        <v>39</v>
      </c>
      <c r="B13" t="s">
        <v>40</v>
      </c>
      <c r="C13" t="s">
        <v>41</v>
      </c>
      <c r="D13" t="s">
        <v>42</v>
      </c>
      <c r="E13" s="21" t="s">
        <v>43</v>
      </c>
      <c r="F13" t="s">
        <v>44</v>
      </c>
      <c r="G13" s="22" t="s">
        <v>45</v>
      </c>
      <c r="H13">
        <v>0</v>
      </c>
      <c r="I13">
        <v>1274.4</v>
      </c>
      <c r="J13">
        <v>1194.75</v>
      </c>
      <c r="K13">
        <f>PRODUCT(H13,I13)</f>
      </c>
      <c r="L13">
        <f>PRODUCT(H13,J13)</f>
      </c>
      <c r="M13">
        <f>PRODUCT(H13,K13)</f>
      </c>
    </row>
    <row r="14" spans="1:13" customHeight="1">
      <c r="A14" t="s">
        <v>46</v>
      </c>
      <c r="B14" t="s">
        <v>47</v>
      </c>
      <c r="C14" t="s">
        <v>48</v>
      </c>
      <c r="D14" t="s">
        <v>49</v>
      </c>
      <c r="E14" s="21" t="s">
        <v>50</v>
      </c>
      <c r="F14" t="s">
        <v>51</v>
      </c>
      <c r="G14" s="22" t="s">
        <v>52</v>
      </c>
      <c r="H14">
        <v>0</v>
      </c>
      <c r="I14">
        <v>227.5</v>
      </c>
      <c r="J14">
        <v>185</v>
      </c>
      <c r="K14">
        <f>PRODUCT(H14,I14)</f>
      </c>
      <c r="L14">
        <f>PRODUCT(H14,J14)</f>
      </c>
      <c r="M14">
        <f>PRODUCT(H14,K14)</f>
      </c>
    </row>
    <row r="15" spans="1:13" customHeight="1">
      <c r="A15" t="s">
        <v>53</v>
      </c>
      <c r="B15" t="s">
        <v>54</v>
      </c>
      <c r="C15" t="s">
        <v>55</v>
      </c>
      <c r="D15" t="s">
        <v>56</v>
      </c>
      <c r="E15" s="21" t="s">
        <v>57</v>
      </c>
      <c r="F15" t="s">
        <v>58</v>
      </c>
      <c r="G15" s="22" t="s">
        <v>59</v>
      </c>
      <c r="H15">
        <v>0</v>
      </c>
      <c r="I15">
        <v>227.5</v>
      </c>
      <c r="J15">
        <v>185</v>
      </c>
      <c r="K15">
        <f>PRODUCT(H15,I15)</f>
      </c>
      <c r="L15">
        <f>PRODUCT(H15,J15)</f>
      </c>
      <c r="M15">
        <f>PRODUCT(H15,K15)</f>
      </c>
    </row>
    <row r="16" spans="1:13" customHeight="1">
      <c r="A16" t="s">
        <v>60</v>
      </c>
      <c r="B16" t="s">
        <v>61</v>
      </c>
      <c r="C16" t="s">
        <v>62</v>
      </c>
      <c r="D16" t="s">
        <v>63</v>
      </c>
      <c r="E16" s="21" t="s">
        <v>64</v>
      </c>
      <c r="F16" t="s">
        <v>65</v>
      </c>
      <c r="G16" s="22" t="s">
        <v>66</v>
      </c>
      <c r="H16">
        <v>0</v>
      </c>
      <c r="I16">
        <v>227.5</v>
      </c>
      <c r="J16">
        <v>185</v>
      </c>
      <c r="K16">
        <f>PRODUCT(H16,I16)</f>
      </c>
      <c r="L16">
        <f>PRODUCT(H16,J16)</f>
      </c>
      <c r="M16">
        <f>PRODUCT(H16,K16)</f>
      </c>
    </row>
    <row r="17" spans="1:13" customHeight="1">
      <c r="A17" t="s">
        <v>67</v>
      </c>
      <c r="B17" t="s">
        <v>68</v>
      </c>
      <c r="C17" t="s">
        <v>69</v>
      </c>
      <c r="D17" t="s">
        <v>70</v>
      </c>
      <c r="E17" s="21" t="s">
        <v>71</v>
      </c>
      <c r="F17" t="s">
        <v>72</v>
      </c>
      <c r="G17" s="22" t="s">
        <v>73</v>
      </c>
      <c r="H17">
        <v>0</v>
      </c>
      <c r="I17">
        <v>227.5</v>
      </c>
      <c r="J17">
        <v>185</v>
      </c>
      <c r="K17">
        <f>PRODUCT(H17,I17)</f>
      </c>
      <c r="L17">
        <f>PRODUCT(H17,J17)</f>
      </c>
      <c r="M17">
        <f>PRODUCT(H17,K17)</f>
      </c>
    </row>
    <row r="18" spans="1:13" customHeight="1">
      <c r="A18" t="s">
        <v>74</v>
      </c>
      <c r="B18" t="s">
        <v>75</v>
      </c>
      <c r="C18" t="s">
        <v>76</v>
      </c>
      <c r="D18" t="s">
        <v>77</v>
      </c>
      <c r="E18" s="21" t="s">
        <v>78</v>
      </c>
      <c r="F18" t="s">
        <v>79</v>
      </c>
      <c r="G18" s="22" t="s">
        <v>80</v>
      </c>
      <c r="H18">
        <v>0</v>
      </c>
      <c r="I18">
        <v>227.5</v>
      </c>
      <c r="J18">
        <v>185</v>
      </c>
      <c r="K18">
        <f>PRODUCT(H18,I18)</f>
      </c>
      <c r="L18">
        <f>PRODUCT(H18,J18)</f>
      </c>
      <c r="M18">
        <f>PRODUCT(H18,K18)</f>
      </c>
    </row>
    <row r="19" spans="1:13" customHeight="1">
      <c r="A19" t="s">
        <v>81</v>
      </c>
      <c r="B19" t="s">
        <v>82</v>
      </c>
      <c r="C19" t="s">
        <v>83</v>
      </c>
      <c r="D19" t="s">
        <v>84</v>
      </c>
      <c r="E19" s="21" t="s">
        <v>85</v>
      </c>
      <c r="F19" t="s">
        <v>86</v>
      </c>
      <c r="G19" s="22" t="s">
        <v>87</v>
      </c>
      <c r="H19">
        <v>0</v>
      </c>
      <c r="I19">
        <v>227.5</v>
      </c>
      <c r="J19">
        <v>185</v>
      </c>
      <c r="K19">
        <f>PRODUCT(H19,I19)</f>
      </c>
      <c r="L19">
        <f>PRODUCT(H19,J19)</f>
      </c>
      <c r="M19">
        <f>PRODUCT(H19,K19)</f>
      </c>
    </row>
    <row r="20" spans="1:13" customHeight="1">
      <c r="A20" t="s">
        <v>88</v>
      </c>
      <c r="B20" t="s">
        <v>89</v>
      </c>
      <c r="C20" t="s">
        <v>90</v>
      </c>
      <c r="D20" t="s">
        <v>91</v>
      </c>
      <c r="E20" s="21" t="s">
        <v>92</v>
      </c>
      <c r="F20" t="s">
        <v>93</v>
      </c>
      <c r="G20" s="22" t="s">
        <v>94</v>
      </c>
      <c r="H20">
        <v>0</v>
      </c>
      <c r="I20">
        <v>262.5</v>
      </c>
      <c r="J20">
        <v>185</v>
      </c>
      <c r="K20">
        <f>PRODUCT(H20,I20)</f>
      </c>
      <c r="L20">
        <f>PRODUCT(H20,J20)</f>
      </c>
      <c r="M20">
        <f>PRODUCT(H20,K20)</f>
      </c>
    </row>
    <row r="21" spans="1:13" customHeight="1">
      <c r="A21" t="s">
        <v>95</v>
      </c>
      <c r="B21" t="s">
        <v>96</v>
      </c>
      <c r="C21" t="s">
        <v>97</v>
      </c>
      <c r="D21" t="s">
        <v>98</v>
      </c>
      <c r="E21" s="21" t="s">
        <v>99</v>
      </c>
      <c r="F21" t="s">
        <v>100</v>
      </c>
      <c r="G21" s="22" t="s">
        <v>101</v>
      </c>
      <c r="H21">
        <v>0</v>
      </c>
      <c r="I21">
        <v>262.5</v>
      </c>
      <c r="J21">
        <v>185</v>
      </c>
      <c r="K21">
        <f>PRODUCT(H21,I21)</f>
      </c>
      <c r="L21">
        <f>PRODUCT(H21,J21)</f>
      </c>
      <c r="M21">
        <f>PRODUCT(H21,K21)</f>
      </c>
    </row>
    <row r="22" spans="1:13" customHeight="1">
      <c r="A22" t="s">
        <v>102</v>
      </c>
      <c r="B22" t="s">
        <v>103</v>
      </c>
      <c r="C22" t="s">
        <v>104</v>
      </c>
      <c r="D22" t="s">
        <v>105</v>
      </c>
      <c r="E22" s="21" t="s">
        <v>106</v>
      </c>
      <c r="F22" t="s">
        <v>107</v>
      </c>
      <c r="G22" s="22" t="s">
        <v>108</v>
      </c>
      <c r="H22">
        <v>0</v>
      </c>
      <c r="I22">
        <v>262.5</v>
      </c>
      <c r="J22">
        <v>185</v>
      </c>
      <c r="K22">
        <f>PRODUCT(H22,I22)</f>
      </c>
      <c r="L22">
        <f>PRODUCT(H22,J22)</f>
      </c>
      <c r="M22">
        <f>PRODUCT(H22,K22)</f>
      </c>
    </row>
    <row r="23" spans="1:13" customHeight="1">
      <c r="A23" t="s">
        <v>109</v>
      </c>
      <c r="B23" t="s">
        <v>110</v>
      </c>
      <c r="C23" t="s">
        <v>111</v>
      </c>
      <c r="D23" t="s">
        <v>112</v>
      </c>
      <c r="E23" s="21" t="s">
        <v>113</v>
      </c>
      <c r="F23" t="s">
        <v>114</v>
      </c>
      <c r="G23" s="22" t="s">
        <v>115</v>
      </c>
      <c r="H23">
        <v>0</v>
      </c>
      <c r="I23">
        <v>144</v>
      </c>
      <c r="J23">
        <v>135</v>
      </c>
      <c r="K23">
        <f>PRODUCT(H23,I23)</f>
      </c>
      <c r="L23">
        <f>PRODUCT(H23,J23)</f>
      </c>
      <c r="M23">
        <f>PRODUCT(H23,K23)</f>
      </c>
    </row>
    <row r="24" spans="1:13" customHeight="1">
      <c r="A24" t="s">
        <v>116</v>
      </c>
      <c r="B24" t="s">
        <v>117</v>
      </c>
      <c r="C24" t="s">
        <v>118</v>
      </c>
      <c r="D24" t="s">
        <v>119</v>
      </c>
      <c r="E24" s="21" t="s">
        <v>120</v>
      </c>
      <c r="F24" t="s">
        <v>121</v>
      </c>
      <c r="G24" s="22" t="s">
        <v>122</v>
      </c>
      <c r="H24">
        <v>0</v>
      </c>
      <c r="I24">
        <v>144</v>
      </c>
      <c r="J24">
        <v>135</v>
      </c>
      <c r="K24">
        <f>PRODUCT(H24,I24)</f>
      </c>
      <c r="L24">
        <f>PRODUCT(H24,J24)</f>
      </c>
      <c r="M24">
        <f>PRODUCT(H24,K24)</f>
      </c>
    </row>
    <row r="25" spans="1:13" customHeight="1">
      <c r="A25" t="s">
        <v>123</v>
      </c>
      <c r="B25" t="s">
        <v>124</v>
      </c>
      <c r="C25" t="s">
        <v>125</v>
      </c>
      <c r="D25" t="s">
        <v>126</v>
      </c>
      <c r="E25" s="21" t="s">
        <v>127</v>
      </c>
      <c r="F25" t="s">
        <v>128</v>
      </c>
      <c r="G25" s="22" t="s">
        <v>129</v>
      </c>
      <c r="H25">
        <v>0</v>
      </c>
      <c r="I25">
        <v>144</v>
      </c>
      <c r="J25">
        <v>135</v>
      </c>
      <c r="K25">
        <f>PRODUCT(H25,I25)</f>
      </c>
      <c r="L25">
        <f>PRODUCT(H25,J25)</f>
      </c>
      <c r="M25">
        <f>PRODUCT(H25,K25)</f>
      </c>
    </row>
    <row r="26" spans="1:13" customHeight="1">
      <c r="A26" t="s">
        <v>130</v>
      </c>
      <c r="B26" t="s">
        <v>131</v>
      </c>
      <c r="C26" t="s">
        <v>132</v>
      </c>
      <c r="D26" t="s">
        <v>133</v>
      </c>
      <c r="E26" s="21" t="s">
        <v>134</v>
      </c>
      <c r="F26" t="s">
        <v>135</v>
      </c>
      <c r="G26" s="22" t="s">
        <v>136</v>
      </c>
      <c r="H26">
        <v>0</v>
      </c>
      <c r="I26">
        <v>144</v>
      </c>
      <c r="J26">
        <v>135</v>
      </c>
      <c r="K26">
        <f>PRODUCT(H26,I26)</f>
      </c>
      <c r="L26">
        <f>PRODUCT(H26,J26)</f>
      </c>
      <c r="M26">
        <f>PRODUCT(H26,K26)</f>
      </c>
    </row>
    <row r="27" spans="1:13" customHeight="1">
      <c r="A27" t="s">
        <v>137</v>
      </c>
      <c r="B27" t="s">
        <v>138</v>
      </c>
      <c r="C27" t="s">
        <v>139</v>
      </c>
      <c r="D27" t="s">
        <v>140</v>
      </c>
      <c r="E27" s="21" t="s">
        <v>141</v>
      </c>
      <c r="F27" t="s">
        <v>142</v>
      </c>
      <c r="G27" s="22" t="s">
        <v>143</v>
      </c>
      <c r="H27">
        <v>0</v>
      </c>
      <c r="I27">
        <v>144</v>
      </c>
      <c r="J27">
        <v>135</v>
      </c>
      <c r="K27">
        <f>PRODUCT(H27,I27)</f>
      </c>
      <c r="L27">
        <f>PRODUCT(H27,J27)</f>
      </c>
      <c r="M27">
        <f>PRODUCT(H27,K27)</f>
      </c>
    </row>
    <row r="28" spans="1:13" customHeight="1">
      <c r="A28" t="s">
        <v>144</v>
      </c>
      <c r="B28" t="s">
        <v>145</v>
      </c>
      <c r="C28" t="s">
        <v>146</v>
      </c>
      <c r="D28" t="s">
        <v>147</v>
      </c>
      <c r="E28" s="21" t="s">
        <v>148</v>
      </c>
      <c r="F28" t="s">
        <v>149</v>
      </c>
      <c r="G28" s="22" t="s">
        <v>150</v>
      </c>
      <c r="H28">
        <v>0</v>
      </c>
      <c r="I28">
        <v>144</v>
      </c>
      <c r="J28">
        <v>135</v>
      </c>
      <c r="K28">
        <f>PRODUCT(H28,I28)</f>
      </c>
      <c r="L28">
        <f>PRODUCT(H28,J28)</f>
      </c>
      <c r="M28">
        <f>PRODUCT(H28,K28)</f>
      </c>
    </row>
    <row r="29" spans="1:13" customHeight="1">
      <c r="A29" t="s">
        <v>151</v>
      </c>
      <c r="B29" t="s">
        <v>152</v>
      </c>
      <c r="C29" t="s">
        <v>153</v>
      </c>
      <c r="D29" t="s">
        <v>154</v>
      </c>
      <c r="E29" s="21" t="s">
        <v>155</v>
      </c>
      <c r="F29" t="s">
        <v>156</v>
      </c>
      <c r="G29" s="22" t="s">
        <v>157</v>
      </c>
      <c r="H29">
        <v>0</v>
      </c>
      <c r="I29">
        <v>156</v>
      </c>
      <c r="J29">
        <v>141.6</v>
      </c>
      <c r="K29">
        <f>PRODUCT(H29,I29)</f>
      </c>
      <c r="L29">
        <f>PRODUCT(H29,J29)</f>
      </c>
      <c r="M29">
        <f>PRODUCT(H29,K29)</f>
      </c>
    </row>
    <row r="30" spans="1:13" customHeight="1">
      <c r="A30" t="s">
        <v>158</v>
      </c>
      <c r="B30" t="s">
        <v>159</v>
      </c>
      <c r="C30" t="s">
        <v>160</v>
      </c>
      <c r="D30" t="s">
        <v>161</v>
      </c>
      <c r="E30" s="21" t="s">
        <v>162</v>
      </c>
      <c r="F30" t="s">
        <v>163</v>
      </c>
      <c r="G30" s="22" t="s">
        <v>164</v>
      </c>
      <c r="H30">
        <v>0</v>
      </c>
      <c r="I30">
        <v>156</v>
      </c>
      <c r="J30">
        <v>135</v>
      </c>
      <c r="K30">
        <f>PRODUCT(H30,I30)</f>
      </c>
      <c r="L30">
        <f>PRODUCT(H30,J30)</f>
      </c>
      <c r="M30">
        <f>PRODUCT(H30,K30)</f>
      </c>
    </row>
    <row r="31" spans="1:13" customHeight="1">
      <c r="A31" t="s">
        <v>165</v>
      </c>
      <c r="B31" t="s">
        <v>166</v>
      </c>
      <c r="C31" t="s">
        <v>167</v>
      </c>
      <c r="D31" t="s">
        <v>168</v>
      </c>
      <c r="E31" s="21" t="s">
        <v>169</v>
      </c>
      <c r="F31" t="s">
        <v>170</v>
      </c>
      <c r="G31" s="22" t="s">
        <v>171</v>
      </c>
      <c r="H31">
        <v>0</v>
      </c>
      <c r="I31">
        <v>156</v>
      </c>
      <c r="J31">
        <v>135</v>
      </c>
      <c r="K31">
        <f>PRODUCT(H31,I31)</f>
      </c>
      <c r="L31">
        <f>PRODUCT(H31,J31)</f>
      </c>
      <c r="M31">
        <f>PRODUCT(H31,K31)</f>
      </c>
    </row>
    <row r="32" spans="1:13" customHeight="1">
      <c r="A32" t="s">
        <v>172</v>
      </c>
      <c r="B32" t="s">
        <v>173</v>
      </c>
      <c r="C32" t="s">
        <v>174</v>
      </c>
      <c r="D32" t="s">
        <v>175</v>
      </c>
      <c r="E32" s="21" t="s">
        <v>176</v>
      </c>
      <c r="F32" t="s">
        <v>177</v>
      </c>
      <c r="G32" s="22" t="s">
        <v>178</v>
      </c>
      <c r="H32">
        <v>0</v>
      </c>
      <c r="I32">
        <v>144</v>
      </c>
      <c r="J32">
        <v>135</v>
      </c>
      <c r="K32">
        <f>PRODUCT(H32,I32)</f>
      </c>
      <c r="L32">
        <f>PRODUCT(H32,J32)</f>
      </c>
      <c r="M32">
        <f>PRODUCT(H32,K32)</f>
      </c>
    </row>
    <row r="33" spans="1:13" customHeight="1">
      <c r="A33" t="s">
        <v>179</v>
      </c>
      <c r="B33" t="s">
        <v>180</v>
      </c>
      <c r="C33" t="s">
        <v>181</v>
      </c>
      <c r="D33" t="s">
        <v>182</v>
      </c>
      <c r="E33" s="21" t="s">
        <v>183</v>
      </c>
      <c r="F33" t="s">
        <v>184</v>
      </c>
      <c r="G33" s="22" t="s">
        <v>185</v>
      </c>
      <c r="H33">
        <v>0</v>
      </c>
      <c r="I33">
        <v>144</v>
      </c>
      <c r="J33">
        <v>135</v>
      </c>
      <c r="K33">
        <f>PRODUCT(H33,I33)</f>
      </c>
      <c r="L33">
        <f>PRODUCT(H33,J33)</f>
      </c>
      <c r="M33">
        <f>PRODUCT(H33,K33)</f>
      </c>
    </row>
    <row r="34" spans="1:13" customHeight="1">
      <c r="A34" t="s">
        <v>186</v>
      </c>
      <c r="B34" t="s">
        <v>187</v>
      </c>
      <c r="C34" t="s">
        <v>188</v>
      </c>
      <c r="D34" t="s">
        <v>189</v>
      </c>
      <c r="E34" s="21" t="s">
        <v>190</v>
      </c>
      <c r="F34" t="s">
        <v>191</v>
      </c>
      <c r="G34" s="22" t="s">
        <v>192</v>
      </c>
      <c r="H34">
        <v>0</v>
      </c>
      <c r="I34">
        <v>144</v>
      </c>
      <c r="J34">
        <v>135</v>
      </c>
      <c r="K34">
        <f>PRODUCT(H34,I34)</f>
      </c>
      <c r="L34">
        <f>PRODUCT(H34,J34)</f>
      </c>
      <c r="M34">
        <f>PRODUCT(H34,K34)</f>
      </c>
    </row>
    <row r="35" spans="1:13" customHeight="1">
      <c r="A35" t="s">
        <v>193</v>
      </c>
      <c r="B35" t="s">
        <v>194</v>
      </c>
      <c r="C35" t="s">
        <v>195</v>
      </c>
      <c r="D35" t="s">
        <v>196</v>
      </c>
      <c r="E35" s="21" t="s">
        <v>197</v>
      </c>
      <c r="F35" t="s">
        <v>198</v>
      </c>
      <c r="G35" s="22" t="s">
        <v>199</v>
      </c>
      <c r="H35">
        <v>0</v>
      </c>
      <c r="I35">
        <v>202.5</v>
      </c>
      <c r="J35">
        <v>175.5</v>
      </c>
      <c r="K35">
        <f>PRODUCT(H35,I35)</f>
      </c>
      <c r="L35">
        <f>PRODUCT(H35,J35)</f>
      </c>
      <c r="M35">
        <f>PRODUCT(H35,K35)</f>
      </c>
    </row>
    <row r="36" spans="1:13" customHeight="1">
      <c r="A36" t="s">
        <v>200</v>
      </c>
      <c r="B36" t="s">
        <v>201</v>
      </c>
      <c r="C36" t="s">
        <v>202</v>
      </c>
      <c r="D36" t="s">
        <v>203</v>
      </c>
      <c r="E36" s="21" t="s">
        <v>204</v>
      </c>
      <c r="F36" t="s">
        <v>205</v>
      </c>
      <c r="G36" s="22" t="s">
        <v>206</v>
      </c>
      <c r="H36">
        <v>0</v>
      </c>
      <c r="I36">
        <v>202.5</v>
      </c>
      <c r="J36">
        <v>175.5</v>
      </c>
      <c r="K36">
        <f>PRODUCT(H36,I36)</f>
      </c>
      <c r="L36">
        <f>PRODUCT(H36,J36)</f>
      </c>
      <c r="M36">
        <f>PRODUCT(H36,K36)</f>
      </c>
    </row>
    <row r="37" spans="1:13" customHeight="1">
      <c r="A37" t="s">
        <v>207</v>
      </c>
      <c r="B37" t="s">
        <v>208</v>
      </c>
      <c r="C37" t="s">
        <v>209</v>
      </c>
      <c r="D37" t="s">
        <v>210</v>
      </c>
      <c r="E37" s="21" t="s">
        <v>211</v>
      </c>
      <c r="F37" t="s">
        <v>212</v>
      </c>
      <c r="G37" s="22" t="s">
        <v>213</v>
      </c>
      <c r="H37">
        <v>0</v>
      </c>
      <c r="I37">
        <v>202.5</v>
      </c>
      <c r="J37">
        <v>175.5</v>
      </c>
      <c r="K37">
        <f>PRODUCT(H37,I37)</f>
      </c>
      <c r="L37">
        <f>PRODUCT(H37,J37)</f>
      </c>
      <c r="M37">
        <f>PRODUCT(H37,K37)</f>
      </c>
    </row>
    <row r="38" spans="1:13" customHeight="1">
      <c r="A38" t="s">
        <v>214</v>
      </c>
      <c r="B38" t="s">
        <v>215</v>
      </c>
      <c r="C38" t="s">
        <v>216</v>
      </c>
      <c r="D38" t="s">
        <v>217</v>
      </c>
      <c r="E38" s="21" t="s">
        <v>218</v>
      </c>
      <c r="F38" t="s">
        <v>219</v>
      </c>
      <c r="G38" s="22" t="s">
        <v>220</v>
      </c>
      <c r="H38">
        <v>0</v>
      </c>
      <c r="I38">
        <v>202.5</v>
      </c>
      <c r="J38">
        <v>175.5</v>
      </c>
      <c r="K38">
        <f>PRODUCT(H38,I38)</f>
      </c>
      <c r="L38">
        <f>PRODUCT(H38,J38)</f>
      </c>
      <c r="M38">
        <f>PRODUCT(H38,K38)</f>
      </c>
    </row>
    <row r="39" spans="1:13" s="23" customFormat="1" customHeight="1">
      <c r="A39" s="24">
        <f>CONCATENATE(L2)</f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</row>
    <row r="40" spans="1:13" s="23" customFormat="1" customHeight="1">
      <c r="A40" s="24">
        <f>CONCATENATE(L3)</f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spans="1:13" s="23" customFormat="1" customHeight="1">
      <c r="A41" s="24">
        <f>CONCATENATE(L4)</f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</sheetData>
  <sheetProtection formatCells="0" formatColumns="0" formatRows="0" insertColumns="0" insertRows="0" insertHyperlinks="0" deleteColumns="0" deleteRows="0" sort="0" autoFilter="0" pivotTables="0"/>
  <mergeCells count="19">
    <mergeCell ref="A1:C6"/>
    <mergeCell ref="F7:F8"/>
    <mergeCell ref="C7:C8"/>
    <mergeCell ref="B7:B8"/>
    <mergeCell ref="A7:A8"/>
    <mergeCell ref="E7:E8"/>
    <mergeCell ref="D7:D8"/>
    <mergeCell ref="D1:F6"/>
    <mergeCell ref="L4:N4"/>
    <mergeCell ref="G1:K6"/>
    <mergeCell ref="G7:H7"/>
    <mergeCell ref="I7:K7"/>
    <mergeCell ref="L7:N7"/>
    <mergeCell ref="L2:N2"/>
    <mergeCell ref="L3:N3"/>
    <mergeCell ref="A9:M9"/>
    <mergeCell ref="A39:M39"/>
    <mergeCell ref="A40:M40"/>
    <mergeCell ref="A41:M41"/>
  </mergeCells>
  <hyperlinks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  <hyperlink ref="E33" r:id="rId26"/>
    <hyperlink ref="E34" r:id="rId27"/>
    <hyperlink ref="E35" r:id="rId28"/>
    <hyperlink ref="E36" r:id="rId29"/>
    <hyperlink ref="E37" r:id="rId30"/>
    <hyperlink ref="E38" r:id="rId31"/>
  </hyperlinks>
  <pageMargins left="0.7" right="0.7" top="0.75" bottom="0.75" header="0.3" footer="0.3"/>
  <pageSetup orientation="portrait"/>
  <headerFooter alignWithMargins="0"/>
  <ignoredErrors>
    <ignoredError sqref="A1:M4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2024-05-30T04:20:01Z</dcterms:created>
  <dcterms:modified xsi:type="dcterms:W3CDTF">2024-05-30T04:20:01Z</dcterms:modified>
</cp:coreProperties>
</file>